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питание 24\спецификации и заявки\"/>
    </mc:Choice>
  </mc:AlternateContent>
  <xr:revisionPtr revIDLastSave="0" documentId="13_ncr:1_{1E23647C-BD33-49BB-9255-111DA7B60C8E}" xr6:coauthVersionLast="3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H138" i="1" l="1"/>
  <c r="H195" i="1"/>
  <c r="H81" i="1"/>
  <c r="I24" i="1"/>
  <c r="I138" i="1"/>
  <c r="J138" i="1"/>
  <c r="J195" i="1"/>
  <c r="H24" i="1"/>
  <c r="J81" i="1"/>
  <c r="L81" i="1"/>
  <c r="J24" i="1"/>
  <c r="F119" i="1"/>
  <c r="F176" i="1"/>
  <c r="G119" i="1"/>
  <c r="J119" i="1"/>
  <c r="L119" i="1"/>
  <c r="L176" i="1"/>
  <c r="F62" i="1"/>
  <c r="F196" i="1" s="1"/>
  <c r="H62" i="1"/>
  <c r="I62" i="1"/>
  <c r="J62" i="1"/>
  <c r="L62" i="1"/>
  <c r="I195" i="1"/>
  <c r="G62" i="1"/>
  <c r="G176" i="1"/>
  <c r="L100" i="1"/>
  <c r="I81" i="1"/>
  <c r="L196" i="1" l="1"/>
  <c r="H196" i="1"/>
  <c r="J196" i="1"/>
  <c r="I196" i="1"/>
  <c r="G196" i="1"/>
</calcChain>
</file>

<file path=xl/sharedStrings.xml><?xml version="1.0" encoding="utf-8"?>
<sst xmlns="http://schemas.openxmlformats.org/spreadsheetml/2006/main" count="282" uniqueCount="82">
  <si>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</si>
  <si>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</si>
  <si>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</si>
  <si>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</si>
  <si>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</si>
  <si>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</si>
  <si>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</si>
  <si>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</si>
  <si>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</si>
  <si>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</si>
  <si>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</si>
  <si>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</si>
  <si>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</si>
  <si>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</si>
  <si>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</si>
  <si>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</si>
  <si>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</si>
  <si>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</si>
  <si>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</si>
  <si>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</si>
  <si>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</si>
  <si>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</si>
  <si>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</si>
  <si>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</si>
  <si>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</si>
  <si>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</si>
  <si>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</si>
  <si>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</si>
  <si>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</si>
  <si>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</si>
  <si>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</si>
  <si>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</si>
  <si>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</si>
  <si>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</si>
  <si>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</si>
  <si>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</si>
  <si>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</si>
  <si>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</si>
  <si>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</si>
  <si>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Карино</t>
  </si>
  <si>
    <t>Директор</t>
  </si>
  <si>
    <t>Хамидуллина Т.В.</t>
  </si>
  <si>
    <t>25/30</t>
  </si>
  <si>
    <t>Хлеб ржаной /пшеничный</t>
  </si>
  <si>
    <t>Котлета рыбная с картоф.пюре и маслом</t>
  </si>
  <si>
    <t>388/694</t>
  </si>
  <si>
    <t>Салат из моркови с растит.маслом</t>
  </si>
  <si>
    <t>Салат из белокочанной капусты</t>
  </si>
  <si>
    <t>Салат из свеклы с растит.маслом</t>
  </si>
  <si>
    <t>компот из плодов</t>
  </si>
  <si>
    <t>6=42</t>
  </si>
  <si>
    <t>4=00</t>
  </si>
  <si>
    <t>6=89</t>
  </si>
  <si>
    <t>6=40</t>
  </si>
  <si>
    <t>Чай с лимоном</t>
  </si>
  <si>
    <t>4=20</t>
  </si>
  <si>
    <t>43=11</t>
  </si>
  <si>
    <t>4=83</t>
  </si>
  <si>
    <t>2=16</t>
  </si>
  <si>
    <t>Кофейный напиток</t>
  </si>
  <si>
    <t>8=80</t>
  </si>
  <si>
    <t>Жаркое по-домашнему</t>
  </si>
  <si>
    <t>45=50</t>
  </si>
  <si>
    <t>1=90</t>
  </si>
  <si>
    <t>кисель из конц</t>
  </si>
  <si>
    <t>591/688</t>
  </si>
  <si>
    <t>43=73</t>
  </si>
  <si>
    <t>20=80</t>
  </si>
  <si>
    <t>Котлета рубл. из птицы с рисом и томатным соусом</t>
  </si>
  <si>
    <t>205/304/593</t>
  </si>
  <si>
    <t>54=35</t>
  </si>
  <si>
    <t>Азу с картофелем и птицей</t>
  </si>
  <si>
    <t>36=86</t>
  </si>
  <si>
    <t>Запеканка картофельная с мясом</t>
  </si>
  <si>
    <t>87=72</t>
  </si>
  <si>
    <t>591/694</t>
  </si>
  <si>
    <t>59=16</t>
  </si>
  <si>
    <t>компот из смеси сухофруктов</t>
  </si>
  <si>
    <t>Гуляш из курицы с макаронами</t>
  </si>
  <si>
    <t>Каша рисовая с маслом</t>
  </si>
  <si>
    <t>гуляш из курицы с картофельным пюре и маслом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</si>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</sst>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11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39">
        <v>250</v>
      </c>
      <c r="G6" s="49">
        <v>23</v>
      </c>
      <c r="H6" s="49">
        <v>29</v>
      </c>
      <c r="I6" s="50">
        <v>25</v>
      </c>
      <c r="J6" s="39">
        <v>454</v>
      </c>
      <c r="K6" s="51">
        <v>259</v>
      </c>
      <c r="L6" s="39" t="s">
        <v>62</v>
      </c>
    </row>
    <row r="7" spans="1:12" ht="15" x14ac:dyDescent="0.25">
      <c r="A7" s="23"/>
      <c r="B7" s="15"/>
      <c r="C7" s="11"/>
      <c r="D7" s="61" t="s">
        <v>26</v>
      </c>
      <c r="E7" s="52" t="s">
        <v>46</v>
      </c>
      <c r="F7" s="41">
        <v>60</v>
      </c>
      <c r="G7" s="53">
        <v>1</v>
      </c>
      <c r="H7" s="53">
        <v>5</v>
      </c>
      <c r="I7" s="54">
        <v>14</v>
      </c>
      <c r="J7" s="41">
        <v>100</v>
      </c>
      <c r="K7" s="42">
        <v>71</v>
      </c>
      <c r="L7" s="41" t="s">
        <v>57</v>
      </c>
    </row>
    <row r="8" spans="1:12" ht="15" x14ac:dyDescent="0.25">
      <c r="A8" s="23"/>
      <c r="B8" s="15"/>
      <c r="C8" s="11"/>
      <c r="D8" s="7" t="s">
        <v>22</v>
      </c>
      <c r="E8" s="52" t="s">
        <v>49</v>
      </c>
      <c r="F8" s="41">
        <v>200</v>
      </c>
      <c r="G8" s="53">
        <v>2</v>
      </c>
      <c r="H8" s="53">
        <v>0</v>
      </c>
      <c r="I8" s="54">
        <v>27</v>
      </c>
      <c r="J8" s="41">
        <v>111</v>
      </c>
      <c r="K8" s="42">
        <v>585</v>
      </c>
      <c r="L8" s="41" t="s">
        <v>58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1">
        <v>55</v>
      </c>
      <c r="G9" s="53">
        <v>4</v>
      </c>
      <c r="H9" s="53">
        <v>1</v>
      </c>
      <c r="I9" s="54">
        <v>31</v>
      </c>
      <c r="J9" s="41">
        <v>154</v>
      </c>
      <c r="K9" s="42"/>
      <c r="L9" s="41" t="s">
        <v>63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30</v>
      </c>
      <c r="H13" s="19">
        <f t="shared" si="0"/>
        <v>35</v>
      </c>
      <c r="I13" s="19">
        <f t="shared" si="0"/>
        <v>97</v>
      </c>
      <c r="J13" s="19">
        <f t="shared" si="0"/>
        <v>819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565</v>
      </c>
      <c r="G24" s="32">
        <f t="shared" ref="G24:J24" si="4">G13+G23</f>
        <v>30</v>
      </c>
      <c r="H24" s="32">
        <f t="shared" si="4"/>
        <v>35</v>
      </c>
      <c r="I24" s="32">
        <f t="shared" si="4"/>
        <v>97</v>
      </c>
      <c r="J24" s="32">
        <f t="shared" si="4"/>
        <v>819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39">
        <v>235</v>
      </c>
      <c r="G25" s="49">
        <v>17</v>
      </c>
      <c r="H25" s="49">
        <v>19</v>
      </c>
      <c r="I25" s="50">
        <v>32</v>
      </c>
      <c r="J25" s="39">
        <v>368</v>
      </c>
      <c r="K25" s="51" t="s">
        <v>45</v>
      </c>
      <c r="L25" s="39" t="s">
        <v>56</v>
      </c>
    </row>
    <row r="26" spans="1:12" ht="15" x14ac:dyDescent="0.25">
      <c r="A26" s="14"/>
      <c r="B26" s="15"/>
      <c r="C26" s="11"/>
      <c r="D26" s="61" t="s">
        <v>26</v>
      </c>
      <c r="E26" s="52" t="s">
        <v>48</v>
      </c>
      <c r="F26" s="41">
        <v>60</v>
      </c>
      <c r="G26" s="53">
        <v>1</v>
      </c>
      <c r="H26" s="53">
        <v>4.4000000000000004</v>
      </c>
      <c r="I26" s="54">
        <v>4</v>
      </c>
      <c r="J26" s="41">
        <v>57</v>
      </c>
      <c r="K26" s="42">
        <v>29</v>
      </c>
      <c r="L26" s="41" t="s">
        <v>51</v>
      </c>
    </row>
    <row r="27" spans="1:12" ht="15" x14ac:dyDescent="0.25">
      <c r="A27" s="14"/>
      <c r="B27" s="15"/>
      <c r="C27" s="11"/>
      <c r="D27" s="7" t="s">
        <v>22</v>
      </c>
      <c r="E27" s="52" t="s">
        <v>64</v>
      </c>
      <c r="F27" s="41">
        <v>200</v>
      </c>
      <c r="G27" s="53">
        <v>0</v>
      </c>
      <c r="H27" s="53">
        <v>0</v>
      </c>
      <c r="I27" s="54">
        <v>4</v>
      </c>
      <c r="J27" s="41">
        <v>16</v>
      </c>
      <c r="K27" s="42">
        <v>377</v>
      </c>
      <c r="L27" s="41" t="s">
        <v>50</v>
      </c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41">
        <v>55</v>
      </c>
      <c r="G28" s="53">
        <v>4</v>
      </c>
      <c r="H28" s="53">
        <v>1</v>
      </c>
      <c r="I28" s="54">
        <v>31</v>
      </c>
      <c r="J28" s="41">
        <v>154</v>
      </c>
      <c r="K28" s="42"/>
      <c r="L28" s="41" t="s">
        <v>63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</v>
      </c>
      <c r="H32" s="19">
        <f t="shared" ref="H32" si="7">SUM(H25:H31)</f>
        <v>24.4</v>
      </c>
      <c r="I32" s="19">
        <f t="shared" ref="I32" si="8">SUM(I25:I31)</f>
        <v>71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550</v>
      </c>
      <c r="G43" s="32">
        <f t="shared" ref="G43" si="14">G32+G42</f>
        <v>22</v>
      </c>
      <c r="H43" s="32">
        <f t="shared" ref="H43" si="15">H32+H42</f>
        <v>24.4</v>
      </c>
      <c r="I43" s="32">
        <f t="shared" ref="I43" si="16">I32+I42</f>
        <v>71</v>
      </c>
      <c r="J43" s="32">
        <f t="shared" ref="J43:L43" si="17">J32+J42</f>
        <v>595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78</v>
      </c>
      <c r="F44" s="39">
        <v>325</v>
      </c>
      <c r="G44" s="49">
        <v>30</v>
      </c>
      <c r="H44" s="49">
        <v>26</v>
      </c>
      <c r="I44" s="50">
        <v>35</v>
      </c>
      <c r="J44" s="39">
        <v>398</v>
      </c>
      <c r="K44" s="51" t="s">
        <v>65</v>
      </c>
      <c r="L44" s="39" t="s">
        <v>66</v>
      </c>
    </row>
    <row r="45" spans="1:12" ht="15" x14ac:dyDescent="0.25">
      <c r="A45" s="23"/>
      <c r="B45" s="15"/>
      <c r="C45" s="11"/>
      <c r="D45" s="61" t="s">
        <v>26</v>
      </c>
      <c r="E45" s="52" t="s">
        <v>47</v>
      </c>
      <c r="F45" s="41">
        <v>60</v>
      </c>
      <c r="G45" s="53">
        <v>2</v>
      </c>
      <c r="H45" s="53">
        <v>5</v>
      </c>
      <c r="I45" s="54">
        <v>9</v>
      </c>
      <c r="J45" s="41">
        <v>84</v>
      </c>
      <c r="K45" s="42">
        <v>43</v>
      </c>
      <c r="L45" s="41" t="s">
        <v>52</v>
      </c>
    </row>
    <row r="46" spans="1:12" ht="15" x14ac:dyDescent="0.25">
      <c r="A46" s="23"/>
      <c r="B46" s="15"/>
      <c r="C46" s="11"/>
      <c r="D46" s="7" t="s">
        <v>22</v>
      </c>
      <c r="E46" s="52" t="s">
        <v>54</v>
      </c>
      <c r="F46" s="41">
        <v>210</v>
      </c>
      <c r="G46" s="53">
        <v>0</v>
      </c>
      <c r="H46" s="53">
        <v>0</v>
      </c>
      <c r="I46" s="54">
        <v>14</v>
      </c>
      <c r="J46" s="41">
        <v>55</v>
      </c>
      <c r="K46" s="42">
        <v>686</v>
      </c>
      <c r="L46" s="41" t="s">
        <v>55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41">
        <v>55</v>
      </c>
      <c r="G47" s="53">
        <v>4</v>
      </c>
      <c r="H47" s="53">
        <v>1</v>
      </c>
      <c r="I47" s="54">
        <v>31</v>
      </c>
      <c r="J47" s="41">
        <v>154</v>
      </c>
      <c r="K47" s="42"/>
      <c r="L47" s="41" t="s">
        <v>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36</v>
      </c>
      <c r="H51" s="19">
        <f t="shared" ref="H51" si="19">SUM(H44:H50)</f>
        <v>32</v>
      </c>
      <c r="I51" s="19">
        <f t="shared" ref="I51" si="20">SUM(I44:I50)</f>
        <v>89</v>
      </c>
      <c r="J51" s="19">
        <f t="shared" ref="J51:L51" si="21">SUM(J44:J50)</f>
        <v>691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650</v>
      </c>
      <c r="G62" s="32">
        <f t="shared" ref="G62" si="26">G51+G61</f>
        <v>36</v>
      </c>
      <c r="H62" s="32">
        <f t="shared" ref="H62" si="27">H51+H61</f>
        <v>32</v>
      </c>
      <c r="I62" s="32">
        <f t="shared" ref="I62" si="28">I51+I61</f>
        <v>89</v>
      </c>
      <c r="J62" s="32">
        <f t="shared" ref="J62:L62" si="29">J51+J61</f>
        <v>691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79</v>
      </c>
      <c r="F63" s="39">
        <v>200</v>
      </c>
      <c r="G63" s="49">
        <v>6.3</v>
      </c>
      <c r="H63" s="49">
        <v>10</v>
      </c>
      <c r="I63" s="50">
        <v>38</v>
      </c>
      <c r="J63" s="39">
        <v>269</v>
      </c>
      <c r="K63" s="51">
        <v>121</v>
      </c>
      <c r="L63" s="39" t="s">
        <v>67</v>
      </c>
    </row>
    <row r="64" spans="1:12" ht="15" x14ac:dyDescent="0.25">
      <c r="A64" s="23"/>
      <c r="B64" s="15"/>
      <c r="C64" s="11"/>
      <c r="D64" s="61" t="s">
        <v>26</v>
      </c>
      <c r="E64" s="52" t="s">
        <v>46</v>
      </c>
      <c r="F64" s="41">
        <v>60</v>
      </c>
      <c r="G64" s="53">
        <v>1</v>
      </c>
      <c r="H64" s="53">
        <v>5</v>
      </c>
      <c r="I64" s="54">
        <v>14</v>
      </c>
      <c r="J64" s="41">
        <v>100</v>
      </c>
      <c r="K64" s="42">
        <v>71</v>
      </c>
      <c r="L64" s="41" t="s">
        <v>57</v>
      </c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41">
        <v>200</v>
      </c>
      <c r="G65" s="53">
        <v>2</v>
      </c>
      <c r="H65" s="53">
        <v>0</v>
      </c>
      <c r="I65" s="54">
        <v>27</v>
      </c>
      <c r="J65" s="41">
        <v>111</v>
      </c>
      <c r="K65" s="42">
        <v>585</v>
      </c>
      <c r="L65" s="41" t="s">
        <v>58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41">
        <v>55</v>
      </c>
      <c r="G66" s="53">
        <v>4</v>
      </c>
      <c r="H66" s="53">
        <v>1</v>
      </c>
      <c r="I66" s="54">
        <v>31</v>
      </c>
      <c r="J66" s="41">
        <v>154</v>
      </c>
      <c r="K66" s="42"/>
      <c r="L66" s="41" t="s">
        <v>63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13.3</v>
      </c>
      <c r="H70" s="19">
        <f t="shared" ref="H70" si="31">SUM(H63:H69)</f>
        <v>16</v>
      </c>
      <c r="I70" s="19">
        <f t="shared" ref="I70" si="32">SUM(I63:I69)</f>
        <v>110</v>
      </c>
      <c r="J70" s="19">
        <f t="shared" ref="J70:L70" si="33">SUM(J63:J69)</f>
        <v>634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515</v>
      </c>
      <c r="G81" s="32">
        <f t="shared" ref="G81" si="38">G70+G80</f>
        <v>13.3</v>
      </c>
      <c r="H81" s="32">
        <f t="shared" ref="H81" si="39">H70+H80</f>
        <v>16</v>
      </c>
      <c r="I81" s="32">
        <f t="shared" ref="I81" si="40">I70+I80</f>
        <v>110</v>
      </c>
      <c r="J81" s="32">
        <f t="shared" ref="J81:L81" si="41">J70+J80</f>
        <v>634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39">
        <v>270</v>
      </c>
      <c r="G82" s="49">
        <v>27</v>
      </c>
      <c r="H82" s="49">
        <v>39</v>
      </c>
      <c r="I82" s="50">
        <v>89</v>
      </c>
      <c r="J82" s="39">
        <v>796</v>
      </c>
      <c r="K82" s="51" t="s">
        <v>69</v>
      </c>
      <c r="L82" s="39" t="s">
        <v>70</v>
      </c>
    </row>
    <row r="83" spans="1:12" ht="15" x14ac:dyDescent="0.25">
      <c r="A83" s="23"/>
      <c r="B83" s="15"/>
      <c r="C83" s="11"/>
      <c r="D83" s="61" t="s">
        <v>26</v>
      </c>
      <c r="E83" s="52" t="s">
        <v>48</v>
      </c>
      <c r="F83" s="41">
        <v>60</v>
      </c>
      <c r="G83" s="53">
        <v>1</v>
      </c>
      <c r="H83" s="53">
        <v>4.4000000000000004</v>
      </c>
      <c r="I83" s="54">
        <v>4</v>
      </c>
      <c r="J83" s="41">
        <v>57</v>
      </c>
      <c r="K83" s="42">
        <v>29</v>
      </c>
      <c r="L83" s="41" t="s">
        <v>51</v>
      </c>
    </row>
    <row r="84" spans="1:12" ht="15" x14ac:dyDescent="0.25">
      <c r="A84" s="23"/>
      <c r="B84" s="15"/>
      <c r="C84" s="11"/>
      <c r="D84" s="7" t="s">
        <v>22</v>
      </c>
      <c r="E84" s="52" t="s">
        <v>59</v>
      </c>
      <c r="F84" s="41">
        <v>200</v>
      </c>
      <c r="G84" s="53">
        <v>3</v>
      </c>
      <c r="H84" s="53">
        <v>2</v>
      </c>
      <c r="I84" s="54">
        <v>20</v>
      </c>
      <c r="J84" s="41">
        <v>103</v>
      </c>
      <c r="K84" s="42">
        <v>692</v>
      </c>
      <c r="L84" s="41" t="s">
        <v>60</v>
      </c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41">
        <v>55</v>
      </c>
      <c r="G85" s="53">
        <v>4</v>
      </c>
      <c r="H85" s="53">
        <v>1</v>
      </c>
      <c r="I85" s="54">
        <v>31</v>
      </c>
      <c r="J85" s="41">
        <v>154</v>
      </c>
      <c r="K85" s="42"/>
      <c r="L85" s="41" t="s">
        <v>63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35</v>
      </c>
      <c r="H89" s="19">
        <f t="shared" ref="H89" si="43">SUM(H82:H88)</f>
        <v>46.4</v>
      </c>
      <c r="I89" s="19">
        <f t="shared" ref="I89" si="44">SUM(I82:I88)</f>
        <v>144</v>
      </c>
      <c r="J89" s="19">
        <f t="shared" ref="J89:L89" si="45">SUM(J82:J88)</f>
        <v>1110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585</v>
      </c>
      <c r="G100" s="32">
        <f t="shared" ref="G100" si="50">G89+G99</f>
        <v>35</v>
      </c>
      <c r="H100" s="32">
        <f t="shared" ref="H100" si="51">H89+H99</f>
        <v>46.4</v>
      </c>
      <c r="I100" s="32">
        <f t="shared" ref="I100" si="52">I89+I99</f>
        <v>144</v>
      </c>
      <c r="J100" s="32">
        <f t="shared" ref="J100:L100" si="53">J89+J99</f>
        <v>1110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71</v>
      </c>
      <c r="F101" s="39">
        <v>200</v>
      </c>
      <c r="G101" s="49">
        <v>18</v>
      </c>
      <c r="H101" s="49">
        <v>13</v>
      </c>
      <c r="I101" s="50">
        <v>29</v>
      </c>
      <c r="J101" s="39">
        <v>342</v>
      </c>
      <c r="K101" s="51">
        <v>637</v>
      </c>
      <c r="L101" s="39" t="s">
        <v>72</v>
      </c>
    </row>
    <row r="102" spans="1:12" ht="15" x14ac:dyDescent="0.25">
      <c r="A102" s="23"/>
      <c r="B102" s="15"/>
      <c r="C102" s="11"/>
      <c r="D102" s="61" t="s">
        <v>26</v>
      </c>
      <c r="E102" s="52" t="s">
        <v>46</v>
      </c>
      <c r="F102" s="41">
        <v>60</v>
      </c>
      <c r="G102" s="53">
        <v>1</v>
      </c>
      <c r="H102" s="53">
        <v>5</v>
      </c>
      <c r="I102" s="54">
        <v>14</v>
      </c>
      <c r="J102" s="41">
        <v>100</v>
      </c>
      <c r="K102" s="42">
        <v>71</v>
      </c>
      <c r="L102" s="41" t="s">
        <v>57</v>
      </c>
    </row>
    <row r="103" spans="1:12" ht="15" x14ac:dyDescent="0.25">
      <c r="A103" s="23"/>
      <c r="B103" s="15"/>
      <c r="C103" s="11"/>
      <c r="D103" s="7" t="s">
        <v>22</v>
      </c>
      <c r="E103" s="52" t="s">
        <v>49</v>
      </c>
      <c r="F103" s="41">
        <v>200</v>
      </c>
      <c r="G103" s="53">
        <v>2</v>
      </c>
      <c r="H103" s="53">
        <v>0</v>
      </c>
      <c r="I103" s="54">
        <v>27</v>
      </c>
      <c r="J103" s="41">
        <v>111</v>
      </c>
      <c r="K103" s="42">
        <v>585</v>
      </c>
      <c r="L103" s="41" t="s">
        <v>58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41">
        <v>55</v>
      </c>
      <c r="G104" s="53">
        <v>4</v>
      </c>
      <c r="H104" s="53">
        <v>1</v>
      </c>
      <c r="I104" s="54">
        <v>31</v>
      </c>
      <c r="J104" s="41">
        <v>154</v>
      </c>
      <c r="K104" s="42"/>
      <c r="L104" s="41" t="s">
        <v>63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25</v>
      </c>
      <c r="H108" s="19">
        <f t="shared" si="54"/>
        <v>19</v>
      </c>
      <c r="I108" s="19">
        <f t="shared" si="54"/>
        <v>101</v>
      </c>
      <c r="J108" s="19">
        <f t="shared" si="54"/>
        <v>707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 t="shared" ref="G119" si="58">G108+G118</f>
        <v>25</v>
      </c>
      <c r="H119" s="32">
        <f t="shared" ref="H119" si="59">H108+H118</f>
        <v>19</v>
      </c>
      <c r="I119" s="32">
        <f t="shared" ref="I119" si="60">I108+I118</f>
        <v>101</v>
      </c>
      <c r="J119" s="32">
        <f t="shared" ref="J119:L119" si="61">J108+J118</f>
        <v>707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39">
        <v>200</v>
      </c>
      <c r="G120" s="49">
        <v>6.3</v>
      </c>
      <c r="H120" s="49">
        <v>10</v>
      </c>
      <c r="I120" s="50">
        <v>38</v>
      </c>
      <c r="J120" s="39">
        <v>269</v>
      </c>
      <c r="K120" s="51">
        <v>121</v>
      </c>
      <c r="L120" s="39" t="s">
        <v>67</v>
      </c>
    </row>
    <row r="121" spans="1:12" ht="15" x14ac:dyDescent="0.25">
      <c r="A121" s="14"/>
      <c r="B121" s="15"/>
      <c r="C121" s="11"/>
      <c r="D121" s="61" t="s">
        <v>26</v>
      </c>
      <c r="E121" s="52" t="s">
        <v>46</v>
      </c>
      <c r="F121" s="41">
        <v>60</v>
      </c>
      <c r="G121" s="53">
        <v>1</v>
      </c>
      <c r="H121" s="53">
        <v>5</v>
      </c>
      <c r="I121" s="54">
        <v>14</v>
      </c>
      <c r="J121" s="41">
        <v>100</v>
      </c>
      <c r="K121" s="42">
        <v>71</v>
      </c>
      <c r="L121" s="41" t="s">
        <v>57</v>
      </c>
    </row>
    <row r="122" spans="1:12" ht="15" x14ac:dyDescent="0.25">
      <c r="A122" s="14"/>
      <c r="B122" s="15"/>
      <c r="C122" s="11"/>
      <c r="D122" s="7" t="s">
        <v>22</v>
      </c>
      <c r="E122" s="52" t="s">
        <v>64</v>
      </c>
      <c r="F122" s="41">
        <v>200</v>
      </c>
      <c r="G122" s="53">
        <v>0</v>
      </c>
      <c r="H122" s="53">
        <v>0</v>
      </c>
      <c r="I122" s="54">
        <v>4</v>
      </c>
      <c r="J122" s="41">
        <v>16</v>
      </c>
      <c r="K122" s="42">
        <v>377</v>
      </c>
      <c r="L122" s="41" t="s">
        <v>50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41">
        <v>55</v>
      </c>
      <c r="G123" s="53">
        <v>4</v>
      </c>
      <c r="H123" s="53">
        <v>1</v>
      </c>
      <c r="I123" s="54">
        <v>31</v>
      </c>
      <c r="J123" s="41">
        <v>154</v>
      </c>
      <c r="K123" s="42"/>
      <c r="L123" s="41" t="s">
        <v>63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11.3</v>
      </c>
      <c r="H127" s="19">
        <f t="shared" si="62"/>
        <v>16</v>
      </c>
      <c r="I127" s="19">
        <f t="shared" si="62"/>
        <v>87</v>
      </c>
      <c r="J127" s="19">
        <f t="shared" si="62"/>
        <v>539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515</v>
      </c>
      <c r="G138" s="32">
        <f t="shared" ref="G138" si="66">G127+G137</f>
        <v>11.3</v>
      </c>
      <c r="H138" s="32">
        <f t="shared" ref="H138" si="67">H127+H137</f>
        <v>16</v>
      </c>
      <c r="I138" s="32">
        <f t="shared" ref="I138" si="68">I127+I137</f>
        <v>87</v>
      </c>
      <c r="J138" s="32">
        <f t="shared" ref="J138:L138" si="69">J127+J137</f>
        <v>539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73</v>
      </c>
      <c r="F139" s="39">
        <v>210</v>
      </c>
      <c r="G139" s="49">
        <v>16</v>
      </c>
      <c r="H139" s="49">
        <v>32</v>
      </c>
      <c r="I139" s="50">
        <v>33</v>
      </c>
      <c r="J139" s="39">
        <v>485</v>
      </c>
      <c r="K139" s="51">
        <v>299</v>
      </c>
      <c r="L139" s="39" t="s">
        <v>74</v>
      </c>
    </row>
    <row r="140" spans="1:12" ht="15" x14ac:dyDescent="0.25">
      <c r="A140" s="23"/>
      <c r="B140" s="15"/>
      <c r="C140" s="11"/>
      <c r="D140" s="61" t="s">
        <v>26</v>
      </c>
      <c r="E140" s="52" t="s">
        <v>48</v>
      </c>
      <c r="F140" s="41">
        <v>60</v>
      </c>
      <c r="G140" s="53">
        <v>1</v>
      </c>
      <c r="H140" s="53">
        <v>4.4000000000000004</v>
      </c>
      <c r="I140" s="54">
        <v>4</v>
      </c>
      <c r="J140" s="41">
        <v>57</v>
      </c>
      <c r="K140" s="42">
        <v>29</v>
      </c>
      <c r="L140" s="41" t="s">
        <v>51</v>
      </c>
    </row>
    <row r="141" spans="1:12" ht="15" x14ac:dyDescent="0.25">
      <c r="A141" s="23"/>
      <c r="B141" s="15"/>
      <c r="C141" s="11"/>
      <c r="D141" s="7" t="s">
        <v>22</v>
      </c>
      <c r="E141" s="52" t="s">
        <v>54</v>
      </c>
      <c r="F141" s="41">
        <v>210</v>
      </c>
      <c r="G141" s="53">
        <v>0</v>
      </c>
      <c r="H141" s="53">
        <v>0</v>
      </c>
      <c r="I141" s="54">
        <v>14</v>
      </c>
      <c r="J141" s="41">
        <v>55</v>
      </c>
      <c r="K141" s="42">
        <v>686</v>
      </c>
      <c r="L141" s="41" t="s">
        <v>55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41">
        <v>55</v>
      </c>
      <c r="G142" s="53">
        <v>4</v>
      </c>
      <c r="H142" s="53">
        <v>1</v>
      </c>
      <c r="I142" s="54">
        <v>31</v>
      </c>
      <c r="J142" s="41">
        <v>154</v>
      </c>
      <c r="K142" s="42"/>
      <c r="L142" s="41" t="s">
        <v>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37.4</v>
      </c>
      <c r="I146" s="19">
        <f t="shared" si="70"/>
        <v>82</v>
      </c>
      <c r="J146" s="19">
        <f t="shared" si="70"/>
        <v>751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535</v>
      </c>
      <c r="G157" s="32">
        <f t="shared" ref="G157" si="72">G146+G156</f>
        <v>21</v>
      </c>
      <c r="H157" s="32">
        <f t="shared" ref="H157" si="73">H146+H156</f>
        <v>37.4</v>
      </c>
      <c r="I157" s="32">
        <f t="shared" ref="I157" si="74">I146+I156</f>
        <v>82</v>
      </c>
      <c r="J157" s="32">
        <f t="shared" ref="J157:L157" si="75">J146+J156</f>
        <v>751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80</v>
      </c>
      <c r="F158" s="39">
        <v>330</v>
      </c>
      <c r="G158" s="49">
        <v>27</v>
      </c>
      <c r="H158" s="49">
        <v>29</v>
      </c>
      <c r="I158" s="50">
        <v>26</v>
      </c>
      <c r="J158" s="39">
        <v>377</v>
      </c>
      <c r="K158" s="51" t="s">
        <v>75</v>
      </c>
      <c r="L158" s="39" t="s">
        <v>76</v>
      </c>
    </row>
    <row r="159" spans="1:12" ht="15" x14ac:dyDescent="0.25">
      <c r="A159" s="23"/>
      <c r="B159" s="15"/>
      <c r="C159" s="11"/>
      <c r="D159" s="61" t="s">
        <v>26</v>
      </c>
      <c r="E159" s="52" t="s">
        <v>47</v>
      </c>
      <c r="F159" s="41">
        <v>60</v>
      </c>
      <c r="G159" s="53">
        <v>2</v>
      </c>
      <c r="H159" s="53">
        <v>5</v>
      </c>
      <c r="I159" s="54">
        <v>9</v>
      </c>
      <c r="J159" s="41">
        <v>84</v>
      </c>
      <c r="K159" s="42">
        <v>43</v>
      </c>
      <c r="L159" s="41" t="s">
        <v>52</v>
      </c>
    </row>
    <row r="160" spans="1:12" ht="15" x14ac:dyDescent="0.25">
      <c r="A160" s="23"/>
      <c r="B160" s="15"/>
      <c r="C160" s="11"/>
      <c r="D160" s="7" t="s">
        <v>22</v>
      </c>
      <c r="E160" s="52" t="s">
        <v>77</v>
      </c>
      <c r="F160" s="41">
        <v>200</v>
      </c>
      <c r="G160" s="53">
        <v>2</v>
      </c>
      <c r="H160" s="53">
        <v>0</v>
      </c>
      <c r="I160" s="54">
        <v>41</v>
      </c>
      <c r="J160" s="41">
        <v>171</v>
      </c>
      <c r="K160" s="42">
        <v>639</v>
      </c>
      <c r="L160" s="41" t="s">
        <v>53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41">
        <v>55</v>
      </c>
      <c r="G161" s="53">
        <v>4</v>
      </c>
      <c r="H161" s="53">
        <v>1</v>
      </c>
      <c r="I161" s="54">
        <v>31</v>
      </c>
      <c r="J161" s="41">
        <v>154</v>
      </c>
      <c r="K161" s="42"/>
      <c r="L161" s="41" t="s">
        <v>63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6">SUM(G158:G164)</f>
        <v>35</v>
      </c>
      <c r="H165" s="19">
        <f t="shared" si="76"/>
        <v>35</v>
      </c>
      <c r="I165" s="19">
        <f t="shared" si="76"/>
        <v>107</v>
      </c>
      <c r="J165" s="19">
        <f t="shared" si="76"/>
        <v>786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645</v>
      </c>
      <c r="G176" s="32">
        <f t="shared" ref="G176" si="80">G165+G175</f>
        <v>35</v>
      </c>
      <c r="H176" s="32">
        <f t="shared" ref="H176" si="81">H165+H175</f>
        <v>35</v>
      </c>
      <c r="I176" s="32">
        <f t="shared" ref="I176" si="82">I165+I175</f>
        <v>107</v>
      </c>
      <c r="J176" s="32">
        <f t="shared" ref="J176:L176" si="83">J165+J175</f>
        <v>786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71</v>
      </c>
      <c r="F177" s="39">
        <v>200</v>
      </c>
      <c r="G177" s="49">
        <v>18</v>
      </c>
      <c r="H177" s="49">
        <v>13</v>
      </c>
      <c r="I177" s="50">
        <v>29</v>
      </c>
      <c r="J177" s="39">
        <v>342</v>
      </c>
      <c r="K177" s="51">
        <v>637</v>
      </c>
      <c r="L177" s="39" t="s">
        <v>72</v>
      </c>
    </row>
    <row r="178" spans="1:12" ht="15" x14ac:dyDescent="0.25">
      <c r="A178" s="23"/>
      <c r="B178" s="15"/>
      <c r="C178" s="11"/>
      <c r="D178" s="61" t="s">
        <v>26</v>
      </c>
      <c r="E178" s="52" t="s">
        <v>81</v>
      </c>
      <c r="F178" s="41">
        <v>60</v>
      </c>
      <c r="G178" s="53">
        <v>1</v>
      </c>
      <c r="H178" s="53">
        <v>5</v>
      </c>
      <c r="I178" s="54">
        <v>14</v>
      </c>
      <c r="J178" s="41">
        <v>100</v>
      </c>
      <c r="K178" s="42">
        <v>71</v>
      </c>
      <c r="L178" s="41" t="s">
        <v>57</v>
      </c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41">
        <v>200</v>
      </c>
      <c r="G179" s="53">
        <v>3</v>
      </c>
      <c r="H179" s="53">
        <v>2</v>
      </c>
      <c r="I179" s="54">
        <v>20</v>
      </c>
      <c r="J179" s="41">
        <v>103</v>
      </c>
      <c r="K179" s="42">
        <v>692</v>
      </c>
      <c r="L179" s="41" t="s">
        <v>60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41" t="s">
        <v>42</v>
      </c>
      <c r="G180" s="53">
        <v>4</v>
      </c>
      <c r="H180" s="53">
        <v>1</v>
      </c>
      <c r="I180" s="54">
        <v>31</v>
      </c>
      <c r="J180" s="41">
        <v>154</v>
      </c>
      <c r="K180" s="42"/>
      <c r="L180" s="41" t="s">
        <v>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4">SUM(G177:G183)</f>
        <v>26</v>
      </c>
      <c r="H184" s="19">
        <f t="shared" si="84"/>
        <v>21</v>
      </c>
      <c r="I184" s="19">
        <f t="shared" si="84"/>
        <v>94</v>
      </c>
      <c r="J184" s="19">
        <f t="shared" si="84"/>
        <v>699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460</v>
      </c>
      <c r="G195" s="32">
        <f t="shared" ref="G195" si="88">G184+G194</f>
        <v>26</v>
      </c>
      <c r="H195" s="32">
        <f t="shared" ref="H195" si="89">H184+H194</f>
        <v>21</v>
      </c>
      <c r="I195" s="32">
        <f t="shared" ref="I195" si="90">I184+I194</f>
        <v>94</v>
      </c>
      <c r="J195" s="32">
        <f t="shared" ref="J195:L195" si="91">J184+J194</f>
        <v>699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553.5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25.46</v>
      </c>
      <c r="H196" s="34">
        <f t="shared" si="92"/>
        <v>28.220000000000006</v>
      </c>
      <c r="I196" s="34">
        <f t="shared" si="92"/>
        <v>98.2</v>
      </c>
      <c r="J196" s="34">
        <f t="shared" si="92"/>
        <v>733.1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2024-12-23T13:38:48Z</cp:lastPrinted>
  <dcterms:created xsi:type="dcterms:W3CDTF">2022-05-16T14:23:56Z</dcterms:created>
  <dcterms:modified xsi:type="dcterms:W3CDTF">2024-12-23T13:57:31Z</dcterms:modified>
</cp:coreProperties>
</file>